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sli\Documents\"/>
    </mc:Choice>
  </mc:AlternateContent>
  <bookViews>
    <workbookView xWindow="0" yWindow="0" windowWidth="19200" windowHeight="718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I34" i="1" l="1"/>
  <c r="I26" i="1"/>
  <c r="I16" i="1"/>
  <c r="I28" i="1" s="1"/>
  <c r="K43" i="1"/>
  <c r="K34" i="1"/>
  <c r="K26" i="1"/>
  <c r="K16" i="1"/>
  <c r="K28" i="1" s="1"/>
</calcChain>
</file>

<file path=xl/comments1.xml><?xml version="1.0" encoding="utf-8"?>
<comments xmlns="http://schemas.openxmlformats.org/spreadsheetml/2006/main">
  <authors>
    <author>Leslie</author>
  </authors>
  <commentList>
    <comment ref="C7" authorId="0" shapeId="0">
      <text>
        <r>
          <rPr>
            <b/>
            <sz val="9"/>
            <color indexed="81"/>
            <rFont val="Tahoma"/>
            <charset val="1"/>
          </rPr>
          <t>Leslie</t>
        </r>
      </text>
    </comment>
  </commentList>
</comments>
</file>

<file path=xl/sharedStrings.xml><?xml version="1.0" encoding="utf-8"?>
<sst xmlns="http://schemas.openxmlformats.org/spreadsheetml/2006/main" count="33" uniqueCount="32">
  <si>
    <t>POTTERS BAR &amp; DISTRICT HISTORICAL SOCIETY</t>
  </si>
  <si>
    <t>INCOME</t>
  </si>
  <si>
    <t>£</t>
  </si>
  <si>
    <t>Subscriptions</t>
  </si>
  <si>
    <t>Publications</t>
  </si>
  <si>
    <t>Donations</t>
  </si>
  <si>
    <t>EXPENDITURE</t>
  </si>
  <si>
    <t>Room Hire</t>
  </si>
  <si>
    <t>Subscriptions to other societies</t>
  </si>
  <si>
    <t>Publication &amp; copier costs</t>
  </si>
  <si>
    <t>General Expenses</t>
  </si>
  <si>
    <t>Speakers Expenses</t>
  </si>
  <si>
    <t>SURPLUS (LOSS) OF INCOME FOR YEAR</t>
  </si>
  <si>
    <t>FUNDS</t>
  </si>
  <si>
    <t>Surplus (loss) for year</t>
  </si>
  <si>
    <t>ASSETS</t>
  </si>
  <si>
    <t>Cash in hand</t>
  </si>
  <si>
    <t>Barclays Bank Account</t>
  </si>
  <si>
    <t>Approved by the Trustees</t>
  </si>
  <si>
    <t>Sundry Income</t>
  </si>
  <si>
    <t>Registered Charity number 1200797</t>
  </si>
  <si>
    <t>Meeting Entrance Money</t>
  </si>
  <si>
    <t>TRUSTEES REPORT FOR YEAR ENDED 31ST MARCH 2026</t>
  </si>
  <si>
    <t>Statement of Financial Activities to 31st March 2026</t>
  </si>
  <si>
    <t>Funds held on 1st April 2025</t>
  </si>
  <si>
    <t>Funds held on 31st March 2026</t>
  </si>
  <si>
    <t>Net Assets on 31st March 2026</t>
  </si>
  <si>
    <t>Membership at 31st March 2026</t>
  </si>
  <si>
    <t>Plus in advance from previous year</t>
  </si>
  <si>
    <t>Computer Expenses</t>
  </si>
  <si>
    <t>Less subs in advance</t>
  </si>
  <si>
    <t>Less unpresented cheques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</si>
</sst>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K48"/>
  <sheetViews>
    <sheetView tabSelected="1" workbookViewId="0">
      <selection activeCell="C1" sqref="C1"/>
    </sheetView>
  </sheetViews>
  <sheetFormatPr defaultRowHeight="14.4" x14ac:dyDescent="0.3"/>
  <sheetData>
    <row r="2" spans="2:11" x14ac:dyDescent="0.3">
      <c r="C2" t="s">
        <v>0</v>
      </c>
    </row>
    <row r="3" spans="2:11" x14ac:dyDescent="0.3">
      <c r="D3" t="s">
        <v>20</v>
      </c>
    </row>
    <row r="5" spans="2:11" x14ac:dyDescent="0.3">
      <c r="C5" t="s">
        <v>22</v>
      </c>
    </row>
    <row r="7" spans="2:11" x14ac:dyDescent="0.3">
      <c r="C7" s="1" t="s">
        <v>23</v>
      </c>
      <c r="D7" s="1"/>
      <c r="E7" s="1"/>
      <c r="F7" s="1"/>
      <c r="G7" s="1"/>
    </row>
    <row r="9" spans="2:11" x14ac:dyDescent="0.3">
      <c r="B9" s="1" t="s">
        <v>1</v>
      </c>
      <c r="I9">
        <v>2026</v>
      </c>
      <c r="K9">
        <v>2025</v>
      </c>
    </row>
    <row r="10" spans="2:11" x14ac:dyDescent="0.3">
      <c r="I10" t="s">
        <v>2</v>
      </c>
      <c r="K10" t="s">
        <v>2</v>
      </c>
    </row>
    <row r="11" spans="2:11" x14ac:dyDescent="0.3">
      <c r="C11" t="s">
        <v>3</v>
      </c>
      <c r="E11" t="s">
        <v>28</v>
      </c>
      <c r="I11">
        <v>1095</v>
      </c>
      <c r="K11">
        <v>820</v>
      </c>
    </row>
    <row r="12" spans="2:11" x14ac:dyDescent="0.3">
      <c r="C12" t="s">
        <v>4</v>
      </c>
      <c r="I12">
        <v>773</v>
      </c>
      <c r="K12">
        <v>296</v>
      </c>
    </row>
    <row r="13" spans="2:11" x14ac:dyDescent="0.3">
      <c r="C13" t="s">
        <v>5</v>
      </c>
      <c r="I13">
        <v>40</v>
      </c>
      <c r="K13">
        <v>38</v>
      </c>
    </row>
    <row r="14" spans="2:11" x14ac:dyDescent="0.3">
      <c r="C14" t="s">
        <v>21</v>
      </c>
      <c r="I14">
        <v>633</v>
      </c>
      <c r="K14">
        <v>460</v>
      </c>
    </row>
    <row r="15" spans="2:11" x14ac:dyDescent="0.3">
      <c r="C15" t="s">
        <v>19</v>
      </c>
    </row>
    <row r="16" spans="2:11" x14ac:dyDescent="0.3">
      <c r="I16">
        <f>SUM(I11:I15)</f>
        <v>2541</v>
      </c>
      <c r="K16">
        <f>SUM(K11:K15)</f>
        <v>1614</v>
      </c>
    </row>
    <row r="18" spans="2:11" x14ac:dyDescent="0.3">
      <c r="B18" s="1" t="s">
        <v>6</v>
      </c>
    </row>
    <row r="19" spans="2:11" x14ac:dyDescent="0.3">
      <c r="C19" t="s">
        <v>7</v>
      </c>
      <c r="I19">
        <v>618</v>
      </c>
      <c r="K19">
        <v>540</v>
      </c>
    </row>
    <row r="20" spans="2:11" x14ac:dyDescent="0.3">
      <c r="C20" t="s">
        <v>8</v>
      </c>
      <c r="I20">
        <v>75</v>
      </c>
      <c r="K20">
        <v>75</v>
      </c>
    </row>
    <row r="21" spans="2:11" x14ac:dyDescent="0.3">
      <c r="C21" t="s">
        <v>9</v>
      </c>
      <c r="I21">
        <v>135</v>
      </c>
      <c r="K21">
        <v>25</v>
      </c>
    </row>
    <row r="22" spans="2:11" x14ac:dyDescent="0.3">
      <c r="C22" t="s">
        <v>10</v>
      </c>
      <c r="I22">
        <v>150</v>
      </c>
      <c r="K22">
        <v>84</v>
      </c>
    </row>
    <row r="23" spans="2:11" x14ac:dyDescent="0.3">
      <c r="C23" t="s">
        <v>11</v>
      </c>
      <c r="I23">
        <v>270</v>
      </c>
      <c r="K23">
        <v>208</v>
      </c>
    </row>
    <row r="24" spans="2:11" x14ac:dyDescent="0.3">
      <c r="C24" t="s">
        <v>29</v>
      </c>
      <c r="I24">
        <v>173</v>
      </c>
    </row>
    <row r="26" spans="2:11" x14ac:dyDescent="0.3">
      <c r="I26">
        <f>SUM(I19:I25)</f>
        <v>1421</v>
      </c>
      <c r="K26">
        <f>SUM(K19:K25)</f>
        <v>932</v>
      </c>
    </row>
    <row r="28" spans="2:11" x14ac:dyDescent="0.3">
      <c r="B28" s="1" t="s">
        <v>12</v>
      </c>
      <c r="I28">
        <f>SUM(I16-I26)</f>
        <v>1120</v>
      </c>
      <c r="K28">
        <f>SUM(K16-K26)</f>
        <v>682</v>
      </c>
    </row>
    <row r="30" spans="2:11" x14ac:dyDescent="0.3">
      <c r="B30" s="1" t="s">
        <v>13</v>
      </c>
    </row>
    <row r="31" spans="2:11" x14ac:dyDescent="0.3">
      <c r="C31" t="s">
        <v>24</v>
      </c>
      <c r="I31">
        <v>6224</v>
      </c>
      <c r="K31">
        <v>5542</v>
      </c>
    </row>
    <row r="32" spans="2:11" x14ac:dyDescent="0.3">
      <c r="C32" t="s">
        <v>14</v>
      </c>
      <c r="I32">
        <v>1120</v>
      </c>
      <c r="K32">
        <v>682</v>
      </c>
    </row>
    <row r="34" spans="2:11" x14ac:dyDescent="0.3">
      <c r="C34" t="s">
        <v>25</v>
      </c>
      <c r="I34">
        <f>SUM(I31:I33)</f>
        <v>7344</v>
      </c>
      <c r="K34">
        <f>SUM(K31:K33)</f>
        <v>6224</v>
      </c>
    </row>
    <row r="36" spans="2:11" x14ac:dyDescent="0.3">
      <c r="B36" s="1" t="s">
        <v>15</v>
      </c>
    </row>
    <row r="37" spans="2:11" x14ac:dyDescent="0.3">
      <c r="C37" t="s">
        <v>16</v>
      </c>
      <c r="I37">
        <v>54</v>
      </c>
      <c r="K37">
        <v>128</v>
      </c>
    </row>
    <row r="38" spans="2:11" x14ac:dyDescent="0.3">
      <c r="C38" t="s">
        <v>17</v>
      </c>
      <c r="I38">
        <v>7651</v>
      </c>
      <c r="K38">
        <v>6096</v>
      </c>
    </row>
    <row r="39" spans="2:11" x14ac:dyDescent="0.3">
      <c r="C39" t="s">
        <v>31</v>
      </c>
      <c r="I39">
        <v>-140</v>
      </c>
    </row>
    <row r="40" spans="2:11" x14ac:dyDescent="0.3">
      <c r="C40" t="s">
        <v>30</v>
      </c>
      <c r="I40">
        <v>-220</v>
      </c>
    </row>
    <row r="43" spans="2:11" x14ac:dyDescent="0.3">
      <c r="C43" t="s">
        <v>26</v>
      </c>
      <c r="I43">
        <f>SUM(I37:I40)</f>
        <v>7345</v>
      </c>
      <c r="K43">
        <f>SUM(K37:K39)</f>
        <v>6224</v>
      </c>
    </row>
    <row r="45" spans="2:11" x14ac:dyDescent="0.3">
      <c r="C45" t="s">
        <v>27</v>
      </c>
      <c r="I45">
        <v>93</v>
      </c>
    </row>
    <row r="48" spans="2:11" x14ac:dyDescent="0.3">
      <c r="C48" s="1" t="s">
        <v>18</v>
      </c>
    </row>
  </sheetData>
  <pageMargins left="0.7" right="0.7" top="0.75" bottom="0.75" header="0.3" footer="0.3"/>
  <pageSetup paperSize="9" scale="90"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</dc:creator>
  <cp:lastModifiedBy>Les Chesson</cp:lastModifiedBy>
  <cp:lastPrinted>2026-04-21T14:11:17Z</cp:lastPrinted>
  <dcterms:created xsi:type="dcterms:W3CDTF">2022-04-24T15:23:29Z</dcterms:created>
  <dcterms:modified xsi:type="dcterms:W3CDTF">2026-04-21T20:10:36Z</dcterms:modified>
</cp:coreProperties>
</file>